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F195" l="1"/>
  <c r="J176"/>
  <c r="I157"/>
  <c r="J119"/>
  <c r="J196" s="1"/>
  <c r="G62"/>
  <c r="G196" s="1"/>
  <c r="L62"/>
  <c r="I62"/>
  <c r="H43"/>
  <c r="H196" s="1"/>
  <c r="F43"/>
  <c r="F196" s="1"/>
  <c r="L24"/>
  <c r="I24"/>
  <c r="I196" l="1"/>
  <c r="L196"/>
</calcChain>
</file>

<file path=xl/sharedStrings.xml><?xml version="1.0" encoding="utf-8"?>
<sst xmlns="http://schemas.openxmlformats.org/spreadsheetml/2006/main" count="302" uniqueCount="92">
  <si>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</si>
  <si>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</si>
  <si>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</si>
  <si>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</si>
  <si>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</si>
  <si>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</si>
  <si>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</si>
  <si>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</si>
  <si>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</si>
  <si>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</si>
  <si>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</si>
  <si>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</si>
  <si>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</si>
  <si>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</si>
  <si>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</si>
  <si>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</si>
  <si>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</si>
  <si>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</si>
  <si>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</si>
  <si>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</si>
  <si>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</si>
  <si>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</si>
  <si>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</si>
  <si>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</si>
  <si>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</si>
  <si>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</si>
  <si>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</si>
  <si>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</si>
  <si>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</si>
  <si>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</si>
  <si>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</si>
  <si>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</si>
  <si>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</si>
  <si>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</si>
  <si>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</si>
  <si>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</si>
  <si>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</si>
  <si>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</si>
  <si>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</si>
  <si>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</si>
  <si>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Хлеб</t>
  </si>
  <si>
    <t>Суп из овощей со сметаной</t>
  </si>
  <si>
    <t>Мясо тушеное</t>
  </si>
  <si>
    <t>Рис</t>
  </si>
  <si>
    <t>Компот из яблок</t>
  </si>
  <si>
    <t>Икра свекольная</t>
  </si>
  <si>
    <t>Суп гороховый</t>
  </si>
  <si>
    <t>Котлета из филе цыплят</t>
  </si>
  <si>
    <t>Макароны</t>
  </si>
  <si>
    <t>Чай с сахаром</t>
  </si>
  <si>
    <t>Салат из квашеной капусты</t>
  </si>
  <si>
    <t>Суп с макаронными изделиями</t>
  </si>
  <si>
    <t>Рыба тушеная в томате с овощами</t>
  </si>
  <si>
    <t>Пюре картофельное</t>
  </si>
  <si>
    <t>Напиток из шиповника</t>
  </si>
  <si>
    <t>Борщ с фасолью и сметаной</t>
  </si>
  <si>
    <t>Чахохбили</t>
  </si>
  <si>
    <t>Каша гречневая</t>
  </si>
  <si>
    <t>Напиток апельсиновый</t>
  </si>
  <si>
    <t>Горошек консервированный</t>
  </si>
  <si>
    <t>Щи из свежей капусты со сметаной</t>
  </si>
  <si>
    <t>Суфле из цыплят</t>
  </si>
  <si>
    <t>Плов</t>
  </si>
  <si>
    <t>Кофейный напиток</t>
  </si>
  <si>
    <t>Икра кабачковая</t>
  </si>
  <si>
    <t>Компот из груш</t>
  </si>
  <si>
    <t>Кукуруза консервированная</t>
  </si>
  <si>
    <t>Рассольник со сметаной</t>
  </si>
  <si>
    <t>Биточки по-белорусски</t>
  </si>
  <si>
    <t>Чай с лимоном</t>
  </si>
  <si>
    <t>Борщ из свежей капусты со сметаной</t>
  </si>
  <si>
    <t>Овощи свежие</t>
  </si>
  <si>
    <t>Суп с вермишелью</t>
  </si>
  <si>
    <t>Гуляш</t>
  </si>
  <si>
    <t>Компот из кураги</t>
  </si>
  <si>
    <t>Салат из моркови и яблок</t>
  </si>
  <si>
    <t>Борщ сибирский со сметаной</t>
  </si>
  <si>
    <t>433/511</t>
  </si>
  <si>
    <t>496/332</t>
  </si>
  <si>
    <t>374/520</t>
  </si>
  <si>
    <t>491/508</t>
  </si>
  <si>
    <t>503/332</t>
  </si>
  <si>
    <t>467/332</t>
  </si>
  <si>
    <t>437/508</t>
  </si>
  <si>
    <t>Гуляш / Каша гречневая</t>
  </si>
  <si>
    <t>Рыба тушеная в томате с овощами / Пюре картофельное</t>
  </si>
  <si>
    <t>Биточки по-белорусски / Макароны</t>
  </si>
  <si>
    <t>Суфле из цыплят / Макароны</t>
  </si>
  <si>
    <t>Чахохбили / Каша гречневая</t>
  </si>
  <si>
    <t>Котлета из филе цыплят / Макароны</t>
  </si>
  <si>
    <t>Мясо тушеное / Рис</t>
  </si>
  <si>
    <t>332/496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</si>
</sst>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90</v>
      </c>
      <c r="F6" s="40">
        <v>270</v>
      </c>
      <c r="G6" s="40">
        <v>17</v>
      </c>
      <c r="H6" s="40">
        <v>23</v>
      </c>
      <c r="I6" s="40">
        <v>45</v>
      </c>
      <c r="J6" s="40">
        <v>500</v>
      </c>
      <c r="K6" s="41" t="s">
        <v>77</v>
      </c>
      <c r="L6" s="40">
        <v>65.989999999999995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1</v>
      </c>
      <c r="H8" s="43">
        <v>0</v>
      </c>
      <c r="I8" s="43">
        <v>31</v>
      </c>
      <c r="J8" s="43">
        <v>124</v>
      </c>
      <c r="K8" s="44">
        <v>639</v>
      </c>
      <c r="L8" s="43">
        <v>4.37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</v>
      </c>
      <c r="H9" s="43">
        <v>4</v>
      </c>
      <c r="I9" s="43">
        <v>30</v>
      </c>
      <c r="J9" s="43">
        <v>138</v>
      </c>
      <c r="K9" s="44"/>
      <c r="L9" s="43">
        <v>3.54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71</v>
      </c>
      <c r="F11" s="43">
        <v>70</v>
      </c>
      <c r="G11" s="43">
        <v>6</v>
      </c>
      <c r="H11" s="43">
        <v>0</v>
      </c>
      <c r="I11" s="43">
        <v>2</v>
      </c>
      <c r="J11" s="43">
        <v>55</v>
      </c>
      <c r="K11" s="44"/>
      <c r="L11" s="43">
        <v>6.1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27</v>
      </c>
      <c r="H13" s="19">
        <f t="shared" si="0"/>
        <v>27</v>
      </c>
      <c r="I13" s="19">
        <f t="shared" si="0"/>
        <v>108</v>
      </c>
      <c r="J13" s="19">
        <f t="shared" si="0"/>
        <v>817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71</v>
      </c>
      <c r="F14" s="43">
        <v>60</v>
      </c>
      <c r="G14" s="43">
        <v>5</v>
      </c>
      <c r="H14" s="43">
        <v>0</v>
      </c>
      <c r="I14" s="43">
        <v>1</v>
      </c>
      <c r="J14" s="43">
        <v>45</v>
      </c>
      <c r="K14" s="44"/>
      <c r="L14" s="43">
        <v>5</v>
      </c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211</v>
      </c>
      <c r="G15" s="43">
        <v>5</v>
      </c>
      <c r="H15" s="43">
        <v>4</v>
      </c>
      <c r="I15" s="43">
        <v>14</v>
      </c>
      <c r="J15" s="43">
        <v>128</v>
      </c>
      <c r="K15" s="44">
        <v>135</v>
      </c>
      <c r="L15" s="43">
        <v>8.5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12</v>
      </c>
      <c r="H16" s="43">
        <v>12</v>
      </c>
      <c r="I16" s="43">
        <v>7</v>
      </c>
      <c r="J16" s="43">
        <v>260</v>
      </c>
      <c r="K16" s="44">
        <v>433</v>
      </c>
      <c r="L16" s="43">
        <v>47.38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4</v>
      </c>
      <c r="H17" s="43">
        <v>10</v>
      </c>
      <c r="I17" s="43">
        <v>37</v>
      </c>
      <c r="J17" s="43">
        <v>220</v>
      </c>
      <c r="K17" s="44">
        <v>511</v>
      </c>
      <c r="L17" s="43">
        <v>11.21</v>
      </c>
    </row>
    <row r="18" spans="1:12" ht="1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1</v>
      </c>
      <c r="H18" s="43">
        <v>0</v>
      </c>
      <c r="I18" s="43">
        <v>31</v>
      </c>
      <c r="J18" s="43">
        <v>124</v>
      </c>
      <c r="K18" s="44">
        <v>639</v>
      </c>
      <c r="L18" s="43">
        <v>4.37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40</v>
      </c>
      <c r="F20" s="43">
        <v>60</v>
      </c>
      <c r="G20" s="43">
        <v>3</v>
      </c>
      <c r="H20" s="43">
        <v>4</v>
      </c>
      <c r="I20" s="43">
        <v>30</v>
      </c>
      <c r="J20" s="43">
        <v>138</v>
      </c>
      <c r="K20" s="44">
        <v>3</v>
      </c>
      <c r="L20" s="43">
        <v>3.54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781</v>
      </c>
      <c r="G23" s="19">
        <f t="shared" ref="G23:J23" si="2">SUM(G14:G22)</f>
        <v>30</v>
      </c>
      <c r="H23" s="19">
        <f t="shared" si="2"/>
        <v>30</v>
      </c>
      <c r="I23" s="19">
        <f t="shared" si="2"/>
        <v>120</v>
      </c>
      <c r="J23" s="19">
        <f t="shared" si="2"/>
        <v>915</v>
      </c>
      <c r="K23" s="25"/>
      <c r="L23" s="19">
        <f t="shared" ref="L23" si="3">SUM(L14:L22)</f>
        <v>80.000000000000014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1381</v>
      </c>
      <c r="G24" s="32">
        <f t="shared" ref="G24:J24" si="4">G13+G23</f>
        <v>57</v>
      </c>
      <c r="H24" s="32">
        <f t="shared" si="4"/>
        <v>57</v>
      </c>
      <c r="I24" s="32">
        <f t="shared" si="4"/>
        <v>228</v>
      </c>
      <c r="J24" s="32">
        <f t="shared" si="4"/>
        <v>1732</v>
      </c>
      <c r="K24" s="32"/>
      <c r="L24" s="32">
        <f t="shared" ref="L24" si="5">L13+L23</f>
        <v>160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250</v>
      </c>
      <c r="G25" s="40">
        <v>24</v>
      </c>
      <c r="H25" s="40">
        <v>20</v>
      </c>
      <c r="I25" s="40">
        <v>44</v>
      </c>
      <c r="J25" s="40">
        <v>532</v>
      </c>
      <c r="K25" s="41" t="s">
        <v>78</v>
      </c>
      <c r="L25" s="40">
        <v>64.47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1</v>
      </c>
      <c r="H27" s="43">
        <v>0</v>
      </c>
      <c r="I27" s="43">
        <v>36</v>
      </c>
      <c r="J27" s="43">
        <v>138</v>
      </c>
      <c r="K27" s="44">
        <v>631</v>
      </c>
      <c r="L27" s="43">
        <v>6.41</v>
      </c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3</v>
      </c>
      <c r="H28" s="43">
        <v>4</v>
      </c>
      <c r="I28" s="43">
        <v>30</v>
      </c>
      <c r="J28" s="43">
        <v>138</v>
      </c>
      <c r="K28" s="44"/>
      <c r="L28" s="43">
        <v>3.54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45</v>
      </c>
      <c r="F30" s="43">
        <v>70</v>
      </c>
      <c r="G30" s="43">
        <v>2</v>
      </c>
      <c r="H30" s="43">
        <v>6</v>
      </c>
      <c r="I30" s="43">
        <v>10</v>
      </c>
      <c r="J30" s="43">
        <v>99</v>
      </c>
      <c r="K30" s="44">
        <v>78</v>
      </c>
      <c r="L30" s="43">
        <v>5.58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30</v>
      </c>
      <c r="H32" s="19">
        <f t="shared" ref="H32" si="7">SUM(H25:H31)</f>
        <v>30</v>
      </c>
      <c r="I32" s="19">
        <f t="shared" ref="I32" si="8">SUM(I25:I31)</f>
        <v>120</v>
      </c>
      <c r="J32" s="19">
        <f t="shared" ref="J32:L32" si="9">SUM(J25:J31)</f>
        <v>907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1</v>
      </c>
      <c r="H33" s="43">
        <v>5</v>
      </c>
      <c r="I33" s="43">
        <v>4</v>
      </c>
      <c r="J33" s="43">
        <v>75</v>
      </c>
      <c r="K33" s="44">
        <v>78</v>
      </c>
      <c r="L33" s="43">
        <v>4.5</v>
      </c>
    </row>
    <row r="34" spans="1:12" ht="15">
      <c r="A34" s="14"/>
      <c r="B34" s="15"/>
      <c r="C34" s="11"/>
      <c r="D34" s="7" t="s">
        <v>27</v>
      </c>
      <c r="E34" s="42" t="s">
        <v>46</v>
      </c>
      <c r="F34" s="43">
        <v>201</v>
      </c>
      <c r="G34" s="43">
        <v>5</v>
      </c>
      <c r="H34" s="43">
        <v>5</v>
      </c>
      <c r="I34" s="43">
        <v>18</v>
      </c>
      <c r="J34" s="43">
        <v>134</v>
      </c>
      <c r="K34" s="44">
        <v>139</v>
      </c>
      <c r="L34" s="43">
        <v>4.29</v>
      </c>
    </row>
    <row r="35" spans="1:12" ht="15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16</v>
      </c>
      <c r="H35" s="43">
        <v>9</v>
      </c>
      <c r="I35" s="43">
        <v>5</v>
      </c>
      <c r="J35" s="43">
        <v>260</v>
      </c>
      <c r="K35" s="44">
        <v>496</v>
      </c>
      <c r="L35" s="43">
        <v>52.2</v>
      </c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6</v>
      </c>
      <c r="H36" s="43">
        <v>9</v>
      </c>
      <c r="I36" s="43">
        <v>35</v>
      </c>
      <c r="J36" s="43">
        <v>244</v>
      </c>
      <c r="K36" s="44">
        <v>332</v>
      </c>
      <c r="L36" s="43">
        <v>9.06</v>
      </c>
    </row>
    <row r="37" spans="1:12" ht="1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</v>
      </c>
      <c r="H37" s="43">
        <v>0</v>
      </c>
      <c r="I37" s="43">
        <v>36</v>
      </c>
      <c r="J37" s="43">
        <v>138</v>
      </c>
      <c r="K37" s="44">
        <v>631</v>
      </c>
      <c r="L37" s="43">
        <v>6.41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40</v>
      </c>
      <c r="F39" s="43">
        <v>60</v>
      </c>
      <c r="G39" s="43">
        <v>3</v>
      </c>
      <c r="H39" s="43">
        <v>4</v>
      </c>
      <c r="I39" s="43">
        <v>30</v>
      </c>
      <c r="J39" s="43">
        <v>138</v>
      </c>
      <c r="K39" s="44"/>
      <c r="L39" s="43">
        <v>3.54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761</v>
      </c>
      <c r="G42" s="19">
        <f t="shared" ref="G42" si="10">SUM(G33:G41)</f>
        <v>32</v>
      </c>
      <c r="H42" s="19">
        <f t="shared" ref="H42" si="11">SUM(H33:H41)</f>
        <v>32</v>
      </c>
      <c r="I42" s="19">
        <f t="shared" ref="I42" si="12">SUM(I33:I41)</f>
        <v>128</v>
      </c>
      <c r="J42" s="19">
        <f t="shared" ref="J42:L42" si="13">SUM(J33:J41)</f>
        <v>989</v>
      </c>
      <c r="K42" s="25"/>
      <c r="L42" s="19">
        <f t="shared" si="13"/>
        <v>80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1341</v>
      </c>
      <c r="G43" s="32">
        <f t="shared" ref="G43" si="14">G32+G42</f>
        <v>62</v>
      </c>
      <c r="H43" s="32">
        <f t="shared" ref="H43" si="15">H32+H42</f>
        <v>62</v>
      </c>
      <c r="I43" s="32">
        <f t="shared" ref="I43" si="16">I32+I42</f>
        <v>248</v>
      </c>
      <c r="J43" s="32">
        <f t="shared" ref="J43:L43" si="17">J32+J42</f>
        <v>1896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85</v>
      </c>
      <c r="F44" s="40">
        <v>270</v>
      </c>
      <c r="G44" s="40">
        <v>18</v>
      </c>
      <c r="H44" s="40">
        <v>22</v>
      </c>
      <c r="I44" s="40">
        <v>51</v>
      </c>
      <c r="J44" s="40">
        <v>408</v>
      </c>
      <c r="K44" s="41" t="s">
        <v>79</v>
      </c>
      <c r="L44" s="40">
        <v>63.41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0</v>
      </c>
      <c r="I46" s="43">
        <v>14</v>
      </c>
      <c r="J46" s="43">
        <v>55</v>
      </c>
      <c r="K46" s="44">
        <v>685</v>
      </c>
      <c r="L46" s="43">
        <v>1.61</v>
      </c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3</v>
      </c>
      <c r="H47" s="43">
        <v>1</v>
      </c>
      <c r="I47" s="43">
        <v>30</v>
      </c>
      <c r="J47" s="43">
        <v>138</v>
      </c>
      <c r="K47" s="44"/>
      <c r="L47" s="43">
        <v>3.54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50</v>
      </c>
      <c r="F49" s="43">
        <v>70</v>
      </c>
      <c r="G49" s="43">
        <v>3</v>
      </c>
      <c r="H49" s="43">
        <v>2</v>
      </c>
      <c r="I49" s="43">
        <v>5</v>
      </c>
      <c r="J49" s="43">
        <v>75</v>
      </c>
      <c r="K49" s="44">
        <v>45</v>
      </c>
      <c r="L49" s="43">
        <v>11.44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25</v>
      </c>
      <c r="H51" s="19">
        <f t="shared" ref="H51" si="19">SUM(H44:H50)</f>
        <v>25</v>
      </c>
      <c r="I51" s="19">
        <f t="shared" ref="I51" si="20">SUM(I44:I50)</f>
        <v>100</v>
      </c>
      <c r="J51" s="19">
        <f t="shared" ref="J51:L51" si="21">SUM(J44:J50)</f>
        <v>676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2</v>
      </c>
      <c r="H52" s="43">
        <v>1</v>
      </c>
      <c r="I52" s="43">
        <v>2</v>
      </c>
      <c r="J52" s="43">
        <v>52</v>
      </c>
      <c r="K52" s="44">
        <v>45</v>
      </c>
      <c r="L52" s="43">
        <v>8.31</v>
      </c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2</v>
      </c>
      <c r="H53" s="43">
        <v>2</v>
      </c>
      <c r="I53" s="43">
        <v>7</v>
      </c>
      <c r="J53" s="43">
        <v>96</v>
      </c>
      <c r="K53" s="44">
        <v>147</v>
      </c>
      <c r="L53" s="43">
        <v>3.13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120</v>
      </c>
      <c r="G54" s="43">
        <v>15</v>
      </c>
      <c r="H54" s="43">
        <v>19</v>
      </c>
      <c r="I54" s="43">
        <v>30</v>
      </c>
      <c r="J54" s="43">
        <v>245</v>
      </c>
      <c r="K54" s="44">
        <v>374</v>
      </c>
      <c r="L54" s="43">
        <v>51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3</v>
      </c>
      <c r="H55" s="43">
        <v>3</v>
      </c>
      <c r="I55" s="43">
        <v>21</v>
      </c>
      <c r="J55" s="43">
        <v>163</v>
      </c>
      <c r="K55" s="44">
        <v>520</v>
      </c>
      <c r="L55" s="43">
        <v>12.41</v>
      </c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1</v>
      </c>
      <c r="H56" s="43">
        <v>0</v>
      </c>
      <c r="I56" s="43">
        <v>14</v>
      </c>
      <c r="J56" s="43">
        <v>55</v>
      </c>
      <c r="K56" s="44">
        <v>685</v>
      </c>
      <c r="L56" s="43">
        <v>1.61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60</v>
      </c>
      <c r="G58" s="43">
        <v>3</v>
      </c>
      <c r="H58" s="43">
        <v>1</v>
      </c>
      <c r="I58" s="43">
        <v>30</v>
      </c>
      <c r="J58" s="43">
        <v>138</v>
      </c>
      <c r="K58" s="44"/>
      <c r="L58" s="43">
        <v>3.54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26</v>
      </c>
      <c r="H61" s="19">
        <f t="shared" ref="H61" si="23">SUM(H52:H60)</f>
        <v>26</v>
      </c>
      <c r="I61" s="19">
        <f t="shared" ref="I61" si="24">SUM(I52:I60)</f>
        <v>104</v>
      </c>
      <c r="J61" s="19">
        <f t="shared" ref="J61:L61" si="25">SUM(J52:J60)</f>
        <v>749</v>
      </c>
      <c r="K61" s="25"/>
      <c r="L61" s="19">
        <f t="shared" si="25"/>
        <v>80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1390</v>
      </c>
      <c r="G62" s="32">
        <f t="shared" ref="G62" si="26">G51+G61</f>
        <v>51</v>
      </c>
      <c r="H62" s="32">
        <f t="shared" ref="H62" si="27">H51+H61</f>
        <v>51</v>
      </c>
      <c r="I62" s="32">
        <f t="shared" ref="I62" si="28">I51+I61</f>
        <v>204</v>
      </c>
      <c r="J62" s="32">
        <f t="shared" ref="J62:L62" si="29">J51+J61</f>
        <v>1425</v>
      </c>
      <c r="K62" s="32"/>
      <c r="L62" s="32">
        <f t="shared" si="29"/>
        <v>160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295</v>
      </c>
      <c r="G63" s="40">
        <v>18</v>
      </c>
      <c r="H63" s="40">
        <v>22</v>
      </c>
      <c r="I63" s="40">
        <v>35</v>
      </c>
      <c r="J63" s="40">
        <v>500</v>
      </c>
      <c r="K63" s="41" t="s">
        <v>80</v>
      </c>
      <c r="L63" s="40">
        <v>60.95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1</v>
      </c>
      <c r="H65" s="43">
        <v>0</v>
      </c>
      <c r="I65" s="43">
        <v>24</v>
      </c>
      <c r="J65" s="43">
        <v>94</v>
      </c>
      <c r="K65" s="44">
        <v>705</v>
      </c>
      <c r="L65" s="43">
        <v>6.28</v>
      </c>
    </row>
    <row r="66" spans="1:12" ht="15">
      <c r="A66" s="23"/>
      <c r="B66" s="15"/>
      <c r="C66" s="11"/>
      <c r="D66" s="7" t="s">
        <v>23</v>
      </c>
      <c r="E66" s="42" t="s">
        <v>40</v>
      </c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>
        <v>60</v>
      </c>
      <c r="G67" s="43">
        <v>3</v>
      </c>
      <c r="H67" s="43">
        <v>1</v>
      </c>
      <c r="I67" s="43">
        <v>30</v>
      </c>
      <c r="J67" s="43">
        <v>138</v>
      </c>
      <c r="K67" s="44"/>
      <c r="L67" s="43">
        <v>3.54</v>
      </c>
    </row>
    <row r="68" spans="1:12" ht="15">
      <c r="A68" s="23"/>
      <c r="B68" s="15"/>
      <c r="C68" s="11"/>
      <c r="D68" s="6" t="s">
        <v>26</v>
      </c>
      <c r="E68" s="42" t="s">
        <v>71</v>
      </c>
      <c r="F68" s="43">
        <v>70</v>
      </c>
      <c r="G68" s="43">
        <v>1</v>
      </c>
      <c r="H68" s="43">
        <v>0</v>
      </c>
      <c r="I68" s="43">
        <v>3</v>
      </c>
      <c r="J68" s="43">
        <v>53</v>
      </c>
      <c r="K68" s="44"/>
      <c r="L68" s="43">
        <v>9.23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23</v>
      </c>
      <c r="H70" s="19">
        <f t="shared" ref="H70" si="31">SUM(H63:H69)</f>
        <v>23</v>
      </c>
      <c r="I70" s="19">
        <f t="shared" ref="I70" si="32">SUM(I63:I69)</f>
        <v>92</v>
      </c>
      <c r="J70" s="19">
        <f t="shared" ref="J70:L70" si="33">SUM(J63:J69)</f>
        <v>785</v>
      </c>
      <c r="K70" s="25"/>
      <c r="L70" s="19">
        <f t="shared" si="33"/>
        <v>80.000000000000014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60</v>
      </c>
      <c r="G71" s="43">
        <v>1</v>
      </c>
      <c r="H71" s="43">
        <v>0</v>
      </c>
      <c r="I71" s="43">
        <v>3</v>
      </c>
      <c r="J71" s="43">
        <v>53</v>
      </c>
      <c r="K71" s="44"/>
      <c r="L71" s="43">
        <v>5.34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211</v>
      </c>
      <c r="G72" s="43">
        <v>8</v>
      </c>
      <c r="H72" s="43">
        <v>8</v>
      </c>
      <c r="I72" s="43">
        <v>29</v>
      </c>
      <c r="J72" s="43">
        <v>134</v>
      </c>
      <c r="K72" s="44">
        <v>115</v>
      </c>
      <c r="L72" s="43">
        <v>8.85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135</v>
      </c>
      <c r="G73" s="43">
        <v>8</v>
      </c>
      <c r="H73" s="43">
        <v>15</v>
      </c>
      <c r="I73" s="43">
        <v>4</v>
      </c>
      <c r="J73" s="43">
        <v>180</v>
      </c>
      <c r="K73" s="44">
        <v>491</v>
      </c>
      <c r="L73" s="43">
        <v>47.02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9</v>
      </c>
      <c r="H74" s="43">
        <v>6</v>
      </c>
      <c r="I74" s="43">
        <v>30</v>
      </c>
      <c r="J74" s="43">
        <v>303</v>
      </c>
      <c r="K74" s="44">
        <v>508</v>
      </c>
      <c r="L74" s="43">
        <v>8.9700000000000006</v>
      </c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1</v>
      </c>
      <c r="H75" s="43">
        <v>0</v>
      </c>
      <c r="I75" s="43">
        <v>124</v>
      </c>
      <c r="J75" s="43">
        <v>94</v>
      </c>
      <c r="K75" s="44">
        <v>705</v>
      </c>
      <c r="L75" s="43">
        <v>6.28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60</v>
      </c>
      <c r="G77" s="43">
        <v>3</v>
      </c>
      <c r="H77" s="43">
        <v>1</v>
      </c>
      <c r="I77" s="43">
        <v>30</v>
      </c>
      <c r="J77" s="43">
        <v>138</v>
      </c>
      <c r="K77" s="44"/>
      <c r="L77" s="43">
        <v>3.54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816</v>
      </c>
      <c r="G80" s="19">
        <f t="shared" ref="G80" si="34">SUM(G71:G79)</f>
        <v>30</v>
      </c>
      <c r="H80" s="19">
        <f t="shared" ref="H80" si="35">SUM(H71:H79)</f>
        <v>30</v>
      </c>
      <c r="I80" s="19">
        <f t="shared" ref="I80" si="36">SUM(I71:I79)</f>
        <v>220</v>
      </c>
      <c r="J80" s="19">
        <f t="shared" ref="J80:L80" si="37">SUM(J71:J79)</f>
        <v>902</v>
      </c>
      <c r="K80" s="25"/>
      <c r="L80" s="19">
        <f t="shared" si="37"/>
        <v>80.000000000000014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1441</v>
      </c>
      <c r="G81" s="32">
        <f t="shared" ref="G81" si="38">G70+G80</f>
        <v>53</v>
      </c>
      <c r="H81" s="32">
        <f t="shared" ref="H81" si="39">H70+H80</f>
        <v>53</v>
      </c>
      <c r="I81" s="32">
        <f t="shared" ref="I81" si="40">I70+I80</f>
        <v>312</v>
      </c>
      <c r="J81" s="32">
        <f t="shared" ref="J81:L81" si="41">J70+J80</f>
        <v>1687</v>
      </c>
      <c r="K81" s="32"/>
      <c r="L81" s="32">
        <f t="shared" si="41"/>
        <v>160.00000000000003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87</v>
      </c>
      <c r="F82" s="40">
        <v>250</v>
      </c>
      <c r="G82" s="40">
        <v>21</v>
      </c>
      <c r="H82" s="40">
        <v>26</v>
      </c>
      <c r="I82" s="40">
        <v>60</v>
      </c>
      <c r="J82" s="40">
        <v>541</v>
      </c>
      <c r="K82" s="41" t="s">
        <v>81</v>
      </c>
      <c r="L82" s="40">
        <v>60.9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46</v>
      </c>
      <c r="J84" s="43">
        <v>182</v>
      </c>
      <c r="K84" s="44">
        <v>699</v>
      </c>
      <c r="L84" s="43">
        <v>5.41</v>
      </c>
    </row>
    <row r="85" spans="1:12" ht="15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3</v>
      </c>
      <c r="H85" s="43">
        <v>4</v>
      </c>
      <c r="I85" s="43">
        <v>30</v>
      </c>
      <c r="J85" s="43">
        <v>138</v>
      </c>
      <c r="K85" s="44"/>
      <c r="L85" s="43">
        <v>3.54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59</v>
      </c>
      <c r="F87" s="43">
        <v>70</v>
      </c>
      <c r="G87" s="43">
        <v>12</v>
      </c>
      <c r="H87" s="43">
        <v>7</v>
      </c>
      <c r="I87" s="43">
        <v>12</v>
      </c>
      <c r="J87" s="43">
        <v>110</v>
      </c>
      <c r="K87" s="44"/>
      <c r="L87" s="43">
        <v>10.15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37</v>
      </c>
      <c r="H89" s="19">
        <f t="shared" ref="H89" si="43">SUM(H82:H88)</f>
        <v>37</v>
      </c>
      <c r="I89" s="19">
        <f t="shared" ref="I89" si="44">SUM(I82:I88)</f>
        <v>148</v>
      </c>
      <c r="J89" s="19">
        <f t="shared" ref="J89:L89" si="45">SUM(J82:J88)</f>
        <v>971</v>
      </c>
      <c r="K89" s="25"/>
      <c r="L89" s="19">
        <f t="shared" si="45"/>
        <v>80.000000000000014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10</v>
      </c>
      <c r="H90" s="43">
        <v>5</v>
      </c>
      <c r="I90" s="43">
        <v>10</v>
      </c>
      <c r="J90" s="43">
        <v>90</v>
      </c>
      <c r="K90" s="44"/>
      <c r="L90" s="43">
        <v>7.9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211</v>
      </c>
      <c r="G91" s="43">
        <v>5</v>
      </c>
      <c r="H91" s="43">
        <v>6</v>
      </c>
      <c r="I91" s="43">
        <v>14</v>
      </c>
      <c r="J91" s="43">
        <v>86</v>
      </c>
      <c r="K91" s="44">
        <v>124</v>
      </c>
      <c r="L91" s="43">
        <v>7.32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14</v>
      </c>
      <c r="H92" s="43">
        <v>15</v>
      </c>
      <c r="I92" s="43">
        <v>21</v>
      </c>
      <c r="J92" s="43">
        <v>260</v>
      </c>
      <c r="K92" s="44">
        <v>503</v>
      </c>
      <c r="L92" s="43">
        <v>46.77</v>
      </c>
    </row>
    <row r="93" spans="1:12" ht="1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6</v>
      </c>
      <c r="H93" s="43">
        <v>9</v>
      </c>
      <c r="I93" s="43">
        <v>35</v>
      </c>
      <c r="J93" s="43">
        <v>244</v>
      </c>
      <c r="K93" s="44">
        <v>332</v>
      </c>
      <c r="L93" s="43">
        <v>9.06</v>
      </c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1</v>
      </c>
      <c r="H94" s="43">
        <v>0</v>
      </c>
      <c r="I94" s="43">
        <v>46</v>
      </c>
      <c r="J94" s="43">
        <v>182</v>
      </c>
      <c r="K94" s="44">
        <v>699</v>
      </c>
      <c r="L94" s="43">
        <v>5.41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40</v>
      </c>
      <c r="F96" s="43">
        <v>60</v>
      </c>
      <c r="G96" s="43">
        <v>3</v>
      </c>
      <c r="H96" s="43">
        <v>4</v>
      </c>
      <c r="I96" s="43">
        <v>30</v>
      </c>
      <c r="J96" s="43">
        <v>138</v>
      </c>
      <c r="K96" s="44"/>
      <c r="L96" s="43">
        <v>3.54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771</v>
      </c>
      <c r="G99" s="19">
        <f t="shared" ref="G99" si="46">SUM(G90:G98)</f>
        <v>39</v>
      </c>
      <c r="H99" s="19">
        <f t="shared" ref="H99" si="47">SUM(H90:H98)</f>
        <v>39</v>
      </c>
      <c r="I99" s="19">
        <f t="shared" ref="I99" si="48">SUM(I90:I98)</f>
        <v>156</v>
      </c>
      <c r="J99" s="19">
        <f t="shared" ref="J99:L99" si="49">SUM(J90:J98)</f>
        <v>1000</v>
      </c>
      <c r="K99" s="25"/>
      <c r="L99" s="19">
        <f t="shared" si="49"/>
        <v>80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1351</v>
      </c>
      <c r="G100" s="32">
        <f t="shared" ref="G100" si="50">G89+G99</f>
        <v>76</v>
      </c>
      <c r="H100" s="32">
        <f t="shared" ref="H100" si="51">H89+H99</f>
        <v>76</v>
      </c>
      <c r="I100" s="32">
        <f t="shared" ref="I100" si="52">I89+I99</f>
        <v>304</v>
      </c>
      <c r="J100" s="32">
        <f t="shared" ref="J100:L100" si="53">J89+J99</f>
        <v>1971</v>
      </c>
      <c r="K100" s="32"/>
      <c r="L100" s="32">
        <f t="shared" si="53"/>
        <v>160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220</v>
      </c>
      <c r="G101" s="40">
        <v>20</v>
      </c>
      <c r="H101" s="40">
        <v>20</v>
      </c>
      <c r="I101" s="40">
        <v>69</v>
      </c>
      <c r="J101" s="40">
        <v>420</v>
      </c>
      <c r="K101" s="41">
        <v>443</v>
      </c>
      <c r="L101" s="40">
        <v>57.73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3</v>
      </c>
      <c r="H103" s="43">
        <v>4</v>
      </c>
      <c r="I103" s="43">
        <v>29</v>
      </c>
      <c r="J103" s="43">
        <v>152</v>
      </c>
      <c r="K103" s="44">
        <v>692</v>
      </c>
      <c r="L103" s="43">
        <v>9.9600000000000009</v>
      </c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3</v>
      </c>
      <c r="H104" s="43">
        <v>4</v>
      </c>
      <c r="I104" s="43">
        <v>30</v>
      </c>
      <c r="J104" s="43">
        <v>138</v>
      </c>
      <c r="K104" s="44"/>
      <c r="L104" s="43">
        <v>3.54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64</v>
      </c>
      <c r="F106" s="43">
        <v>70</v>
      </c>
      <c r="G106" s="43">
        <v>7</v>
      </c>
      <c r="H106" s="43">
        <v>5</v>
      </c>
      <c r="I106" s="43">
        <v>4</v>
      </c>
      <c r="J106" s="43">
        <v>65</v>
      </c>
      <c r="K106" s="44">
        <v>101</v>
      </c>
      <c r="L106" s="43">
        <v>8.77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33</v>
      </c>
      <c r="H108" s="19">
        <f t="shared" si="54"/>
        <v>33</v>
      </c>
      <c r="I108" s="19">
        <f t="shared" si="54"/>
        <v>132</v>
      </c>
      <c r="J108" s="19">
        <f t="shared" si="54"/>
        <v>775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5</v>
      </c>
      <c r="H109" s="43">
        <v>4</v>
      </c>
      <c r="I109" s="43">
        <v>3</v>
      </c>
      <c r="J109" s="43">
        <v>60</v>
      </c>
      <c r="K109" s="44">
        <v>101</v>
      </c>
      <c r="L109" s="43">
        <v>7.77</v>
      </c>
    </row>
    <row r="110" spans="1:12" ht="15">
      <c r="A110" s="23"/>
      <c r="B110" s="15"/>
      <c r="C110" s="11"/>
      <c r="D110" s="7" t="s">
        <v>27</v>
      </c>
      <c r="E110" s="42" t="s">
        <v>46</v>
      </c>
      <c r="F110" s="43">
        <v>201</v>
      </c>
      <c r="G110" s="43">
        <v>5</v>
      </c>
      <c r="H110" s="43">
        <v>5</v>
      </c>
      <c r="I110" s="43">
        <v>18</v>
      </c>
      <c r="J110" s="43">
        <v>114</v>
      </c>
      <c r="K110" s="44">
        <v>139</v>
      </c>
      <c r="L110" s="43">
        <v>4.3099999999999996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210</v>
      </c>
      <c r="G111" s="43">
        <v>13</v>
      </c>
      <c r="H111" s="43">
        <v>12</v>
      </c>
      <c r="I111" s="43">
        <v>36</v>
      </c>
      <c r="J111" s="43">
        <v>350</v>
      </c>
      <c r="K111" s="44">
        <v>443</v>
      </c>
      <c r="L111" s="43">
        <v>54.42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3</v>
      </c>
      <c r="H113" s="43">
        <v>4</v>
      </c>
      <c r="I113" s="43">
        <v>29</v>
      </c>
      <c r="J113" s="43">
        <v>152</v>
      </c>
      <c r="K113" s="44">
        <v>692</v>
      </c>
      <c r="L113" s="43">
        <v>9.9600000000000009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40</v>
      </c>
      <c r="F115" s="43">
        <v>60</v>
      </c>
      <c r="G115" s="43">
        <v>3</v>
      </c>
      <c r="H115" s="43">
        <v>4</v>
      </c>
      <c r="I115" s="43">
        <v>30</v>
      </c>
      <c r="J115" s="43">
        <v>138</v>
      </c>
      <c r="K115" s="44"/>
      <c r="L115" s="43">
        <v>3.54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731</v>
      </c>
      <c r="G118" s="19">
        <f t="shared" ref="G118:J118" si="56">SUM(G109:G117)</f>
        <v>29</v>
      </c>
      <c r="H118" s="19">
        <f t="shared" si="56"/>
        <v>29</v>
      </c>
      <c r="I118" s="19">
        <f t="shared" si="56"/>
        <v>116</v>
      </c>
      <c r="J118" s="19">
        <f t="shared" si="56"/>
        <v>814</v>
      </c>
      <c r="K118" s="25"/>
      <c r="L118" s="19">
        <f t="shared" ref="L118" si="57">SUM(L109:L117)</f>
        <v>80.000000000000014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1281</v>
      </c>
      <c r="G119" s="32">
        <f t="shared" ref="G119" si="58">G108+G118</f>
        <v>62</v>
      </c>
      <c r="H119" s="32">
        <f t="shared" ref="H119" si="59">H108+H118</f>
        <v>62</v>
      </c>
      <c r="I119" s="32">
        <f t="shared" ref="I119" si="60">I108+I118</f>
        <v>248</v>
      </c>
      <c r="J119" s="32">
        <f t="shared" ref="J119:L119" si="61">J108+J118</f>
        <v>1589</v>
      </c>
      <c r="K119" s="32"/>
      <c r="L119" s="32">
        <f t="shared" si="61"/>
        <v>160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0">
        <v>19</v>
      </c>
      <c r="H120" s="40">
        <v>23</v>
      </c>
      <c r="I120" s="40">
        <v>72</v>
      </c>
      <c r="J120" s="40">
        <v>474</v>
      </c>
      <c r="K120" s="41" t="s">
        <v>82</v>
      </c>
      <c r="L120" s="40">
        <v>54.09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1</v>
      </c>
      <c r="H122" s="43">
        <v>0</v>
      </c>
      <c r="I122" s="43">
        <v>15</v>
      </c>
      <c r="J122" s="43">
        <v>158</v>
      </c>
      <c r="K122" s="44">
        <v>638</v>
      </c>
      <c r="L122" s="43">
        <v>9.07</v>
      </c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3</v>
      </c>
      <c r="H123" s="43">
        <v>4</v>
      </c>
      <c r="I123" s="43">
        <v>30</v>
      </c>
      <c r="J123" s="43">
        <v>138</v>
      </c>
      <c r="K123" s="44"/>
      <c r="L123" s="43">
        <v>3.54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66</v>
      </c>
      <c r="F125" s="43">
        <v>70</v>
      </c>
      <c r="G125" s="43">
        <v>10</v>
      </c>
      <c r="H125" s="43">
        <v>6</v>
      </c>
      <c r="I125" s="43">
        <v>15</v>
      </c>
      <c r="J125" s="43">
        <v>99</v>
      </c>
      <c r="K125" s="44"/>
      <c r="L125" s="43">
        <v>13.3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33</v>
      </c>
      <c r="H127" s="19">
        <f t="shared" si="62"/>
        <v>33</v>
      </c>
      <c r="I127" s="19">
        <f t="shared" si="62"/>
        <v>132</v>
      </c>
      <c r="J127" s="19">
        <f t="shared" si="62"/>
        <v>869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8</v>
      </c>
      <c r="H128" s="43">
        <v>3</v>
      </c>
      <c r="I128" s="43">
        <v>13</v>
      </c>
      <c r="J128" s="43">
        <v>75</v>
      </c>
      <c r="K128" s="44"/>
      <c r="L128" s="43">
        <v>12.2</v>
      </c>
    </row>
    <row r="129" spans="1:12" ht="15">
      <c r="A129" s="14"/>
      <c r="B129" s="15"/>
      <c r="C129" s="11"/>
      <c r="D129" s="7" t="s">
        <v>27</v>
      </c>
      <c r="E129" s="42" t="s">
        <v>67</v>
      </c>
      <c r="F129" s="43">
        <v>211</v>
      </c>
      <c r="G129" s="43">
        <v>3</v>
      </c>
      <c r="H129" s="43">
        <v>4</v>
      </c>
      <c r="I129" s="43">
        <v>6</v>
      </c>
      <c r="J129" s="43">
        <v>124</v>
      </c>
      <c r="K129" s="44">
        <v>132</v>
      </c>
      <c r="L129" s="43">
        <v>9.4499999999999993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9</v>
      </c>
      <c r="H130" s="43">
        <v>10</v>
      </c>
      <c r="I130" s="43">
        <v>28</v>
      </c>
      <c r="J130" s="43">
        <v>190</v>
      </c>
      <c r="K130" s="44">
        <v>467</v>
      </c>
      <c r="L130" s="43">
        <v>37.68</v>
      </c>
    </row>
    <row r="131" spans="1:12" ht="15">
      <c r="A131" s="14"/>
      <c r="B131" s="15"/>
      <c r="C131" s="11"/>
      <c r="D131" s="7" t="s">
        <v>29</v>
      </c>
      <c r="E131" s="42" t="s">
        <v>48</v>
      </c>
      <c r="F131" s="43">
        <v>150</v>
      </c>
      <c r="G131" s="43">
        <v>6</v>
      </c>
      <c r="H131" s="43">
        <v>9</v>
      </c>
      <c r="I131" s="43">
        <v>35</v>
      </c>
      <c r="J131" s="43">
        <v>244</v>
      </c>
      <c r="K131" s="44">
        <v>332</v>
      </c>
      <c r="L131" s="43">
        <v>9.06</v>
      </c>
    </row>
    <row r="132" spans="1:12" ht="15">
      <c r="A132" s="14"/>
      <c r="B132" s="15"/>
      <c r="C132" s="11"/>
      <c r="D132" s="7" t="s">
        <v>30</v>
      </c>
      <c r="E132" s="42" t="s">
        <v>65</v>
      </c>
      <c r="F132" s="43">
        <v>180</v>
      </c>
      <c r="G132" s="43">
        <v>1</v>
      </c>
      <c r="H132" s="43">
        <v>0</v>
      </c>
      <c r="I132" s="43">
        <v>8</v>
      </c>
      <c r="J132" s="43">
        <v>142</v>
      </c>
      <c r="K132" s="44">
        <v>638</v>
      </c>
      <c r="L132" s="43">
        <v>8.07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40</v>
      </c>
      <c r="F134" s="43">
        <v>60</v>
      </c>
      <c r="G134" s="43">
        <v>3</v>
      </c>
      <c r="H134" s="43">
        <v>4</v>
      </c>
      <c r="I134" s="43">
        <v>30</v>
      </c>
      <c r="J134" s="43">
        <v>138</v>
      </c>
      <c r="K134" s="44"/>
      <c r="L134" s="43">
        <v>3.54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751</v>
      </c>
      <c r="G137" s="19">
        <f t="shared" ref="G137:J137" si="64">SUM(G128:G136)</f>
        <v>30</v>
      </c>
      <c r="H137" s="19">
        <f t="shared" si="64"/>
        <v>30</v>
      </c>
      <c r="I137" s="19">
        <f t="shared" si="64"/>
        <v>120</v>
      </c>
      <c r="J137" s="19">
        <f t="shared" si="64"/>
        <v>913</v>
      </c>
      <c r="K137" s="25"/>
      <c r="L137" s="19">
        <f t="shared" ref="L137" si="65">SUM(L128:L136)</f>
        <v>80.000000000000014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1331</v>
      </c>
      <c r="G138" s="32">
        <f t="shared" ref="G138" si="66">G127+G137</f>
        <v>63</v>
      </c>
      <c r="H138" s="32">
        <f t="shared" ref="H138" si="67">H127+H137</f>
        <v>63</v>
      </c>
      <c r="I138" s="32">
        <f t="shared" ref="I138" si="68">I127+I137</f>
        <v>252</v>
      </c>
      <c r="J138" s="32">
        <f t="shared" ref="J138:L138" si="69">J127+J137</f>
        <v>1782</v>
      </c>
      <c r="K138" s="32"/>
      <c r="L138" s="32">
        <f t="shared" si="69"/>
        <v>160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280</v>
      </c>
      <c r="G139" s="40">
        <v>18</v>
      </c>
      <c r="H139" s="40">
        <v>19</v>
      </c>
      <c r="I139" s="40">
        <v>51</v>
      </c>
      <c r="J139" s="40">
        <v>403</v>
      </c>
      <c r="K139" s="41" t="s">
        <v>79</v>
      </c>
      <c r="L139" s="40">
        <v>62.15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207</v>
      </c>
      <c r="G141" s="43">
        <v>1</v>
      </c>
      <c r="H141" s="43">
        <v>0</v>
      </c>
      <c r="I141" s="43">
        <v>14</v>
      </c>
      <c r="J141" s="43">
        <v>60</v>
      </c>
      <c r="K141" s="44">
        <v>686</v>
      </c>
      <c r="L141" s="43">
        <v>2.87</v>
      </c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3</v>
      </c>
      <c r="H142" s="43">
        <v>4</v>
      </c>
      <c r="I142" s="43">
        <v>30</v>
      </c>
      <c r="J142" s="43">
        <v>138</v>
      </c>
      <c r="K142" s="44"/>
      <c r="L142" s="43">
        <v>3.54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50</v>
      </c>
      <c r="F144" s="43">
        <v>70</v>
      </c>
      <c r="G144" s="43">
        <v>3</v>
      </c>
      <c r="H144" s="43">
        <v>2</v>
      </c>
      <c r="I144" s="43">
        <v>5</v>
      </c>
      <c r="J144" s="43">
        <v>75</v>
      </c>
      <c r="K144" s="44">
        <v>45</v>
      </c>
      <c r="L144" s="43">
        <v>11.44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617</v>
      </c>
      <c r="G146" s="19">
        <f t="shared" ref="G146:J146" si="70">SUM(G139:G145)</f>
        <v>25</v>
      </c>
      <c r="H146" s="19">
        <f t="shared" si="70"/>
        <v>25</v>
      </c>
      <c r="I146" s="19">
        <f t="shared" si="70"/>
        <v>100</v>
      </c>
      <c r="J146" s="19">
        <f t="shared" si="70"/>
        <v>676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2</v>
      </c>
      <c r="H147" s="43">
        <v>1</v>
      </c>
      <c r="I147" s="43">
        <v>2</v>
      </c>
      <c r="J147" s="43">
        <v>52</v>
      </c>
      <c r="K147" s="44">
        <v>45</v>
      </c>
      <c r="L147" s="43">
        <v>8.31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211</v>
      </c>
      <c r="G148" s="43">
        <v>5</v>
      </c>
      <c r="H148" s="43">
        <v>8</v>
      </c>
      <c r="I148" s="43">
        <v>17</v>
      </c>
      <c r="J148" s="43">
        <v>99</v>
      </c>
      <c r="K148" s="44">
        <v>110</v>
      </c>
      <c r="L148" s="43">
        <v>8.32</v>
      </c>
    </row>
    <row r="149" spans="1:12" ht="15">
      <c r="A149" s="23"/>
      <c r="B149" s="15"/>
      <c r="C149" s="11"/>
      <c r="D149" s="7" t="s">
        <v>28</v>
      </c>
      <c r="E149" s="42" t="s">
        <v>52</v>
      </c>
      <c r="F149" s="43">
        <v>120</v>
      </c>
      <c r="G149" s="43">
        <v>15</v>
      </c>
      <c r="H149" s="43">
        <v>13</v>
      </c>
      <c r="I149" s="43">
        <v>20</v>
      </c>
      <c r="J149" s="43">
        <v>195</v>
      </c>
      <c r="K149" s="44">
        <v>374</v>
      </c>
      <c r="L149" s="43">
        <v>44.55</v>
      </c>
    </row>
    <row r="150" spans="1:12" ht="15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</v>
      </c>
      <c r="H150" s="43">
        <v>3</v>
      </c>
      <c r="I150" s="43">
        <v>21</v>
      </c>
      <c r="J150" s="43">
        <v>163</v>
      </c>
      <c r="K150" s="44">
        <v>520</v>
      </c>
      <c r="L150" s="43">
        <v>12.41</v>
      </c>
    </row>
    <row r="151" spans="1:12" ht="15">
      <c r="A151" s="23"/>
      <c r="B151" s="15"/>
      <c r="C151" s="11"/>
      <c r="D151" s="7" t="s">
        <v>30</v>
      </c>
      <c r="E151" s="42" t="s">
        <v>69</v>
      </c>
      <c r="F151" s="43">
        <v>207</v>
      </c>
      <c r="G151" s="43">
        <v>1</v>
      </c>
      <c r="H151" s="43">
        <v>0</v>
      </c>
      <c r="I151" s="43">
        <v>14</v>
      </c>
      <c r="J151" s="43">
        <v>60</v>
      </c>
      <c r="K151" s="44">
        <v>686</v>
      </c>
      <c r="L151" s="43">
        <v>2.87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40</v>
      </c>
      <c r="F153" s="43">
        <v>60</v>
      </c>
      <c r="G153" s="43">
        <v>3</v>
      </c>
      <c r="H153" s="43">
        <v>4</v>
      </c>
      <c r="I153" s="43">
        <v>30</v>
      </c>
      <c r="J153" s="43">
        <v>138</v>
      </c>
      <c r="K153" s="44"/>
      <c r="L153" s="43">
        <v>3.54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808</v>
      </c>
      <c r="G156" s="19">
        <f t="shared" ref="G156:J156" si="72">SUM(G147:G155)</f>
        <v>29</v>
      </c>
      <c r="H156" s="19">
        <f t="shared" si="72"/>
        <v>29</v>
      </c>
      <c r="I156" s="19">
        <f t="shared" si="72"/>
        <v>104</v>
      </c>
      <c r="J156" s="19">
        <f t="shared" si="72"/>
        <v>707</v>
      </c>
      <c r="K156" s="25"/>
      <c r="L156" s="19">
        <f t="shared" ref="L156" si="73">SUM(L147:L155)</f>
        <v>80.000000000000014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1425</v>
      </c>
      <c r="G157" s="32">
        <f t="shared" ref="G157" si="74">G146+G156</f>
        <v>54</v>
      </c>
      <c r="H157" s="32">
        <f t="shared" ref="H157" si="75">H146+H156</f>
        <v>54</v>
      </c>
      <c r="I157" s="32">
        <f t="shared" ref="I157" si="76">I146+I156</f>
        <v>204</v>
      </c>
      <c r="J157" s="32">
        <f t="shared" ref="J157:L157" si="77">J146+J156</f>
        <v>1383</v>
      </c>
      <c r="K157" s="32"/>
      <c r="L157" s="32">
        <f t="shared" si="77"/>
        <v>160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260</v>
      </c>
      <c r="G158" s="40">
        <v>19</v>
      </c>
      <c r="H158" s="40">
        <v>22</v>
      </c>
      <c r="I158" s="40">
        <v>47</v>
      </c>
      <c r="J158" s="40">
        <v>443</v>
      </c>
      <c r="K158" s="41" t="s">
        <v>83</v>
      </c>
      <c r="L158" s="40">
        <v>60.68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1</v>
      </c>
      <c r="H160" s="43">
        <v>0</v>
      </c>
      <c r="I160" s="43">
        <v>14</v>
      </c>
      <c r="J160" s="43">
        <v>142</v>
      </c>
      <c r="K160" s="44">
        <v>631</v>
      </c>
      <c r="L160" s="43">
        <v>6.41</v>
      </c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3</v>
      </c>
      <c r="H161" s="43">
        <v>4</v>
      </c>
      <c r="I161" s="43">
        <v>30</v>
      </c>
      <c r="J161" s="43">
        <v>138</v>
      </c>
      <c r="K161" s="44"/>
      <c r="L161" s="43">
        <v>3.54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71</v>
      </c>
      <c r="F163" s="43">
        <v>60</v>
      </c>
      <c r="G163" s="43">
        <v>3</v>
      </c>
      <c r="H163" s="43">
        <v>0</v>
      </c>
      <c r="I163" s="43">
        <v>2</v>
      </c>
      <c r="J163" s="43">
        <v>53</v>
      </c>
      <c r="K163" s="44"/>
      <c r="L163" s="43">
        <v>9.3699999999999992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26</v>
      </c>
      <c r="H165" s="19">
        <f t="shared" si="78"/>
        <v>26</v>
      </c>
      <c r="I165" s="19">
        <f t="shared" si="78"/>
        <v>93</v>
      </c>
      <c r="J165" s="19">
        <f t="shared" si="78"/>
        <v>776</v>
      </c>
      <c r="K165" s="25"/>
      <c r="L165" s="19">
        <f t="shared" ref="L165" si="79">SUM(L158:L164)</f>
        <v>80.000000000000014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3</v>
      </c>
      <c r="H166" s="43">
        <v>0</v>
      </c>
      <c r="I166" s="43">
        <v>2</v>
      </c>
      <c r="J166" s="43">
        <v>53</v>
      </c>
      <c r="K166" s="44"/>
      <c r="L166" s="43">
        <v>9.3699999999999992</v>
      </c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201</v>
      </c>
      <c r="G167" s="43">
        <v>8</v>
      </c>
      <c r="H167" s="43">
        <v>10</v>
      </c>
      <c r="I167" s="43">
        <v>41</v>
      </c>
      <c r="J167" s="43">
        <v>134</v>
      </c>
      <c r="K167" s="44">
        <v>147</v>
      </c>
      <c r="L167" s="43">
        <v>3.13</v>
      </c>
    </row>
    <row r="168" spans="1:12" ht="15">
      <c r="A168" s="23"/>
      <c r="B168" s="15"/>
      <c r="C168" s="11"/>
      <c r="D168" s="7" t="s">
        <v>28</v>
      </c>
      <c r="E168" s="42" t="s">
        <v>73</v>
      </c>
      <c r="F168" s="43">
        <v>100</v>
      </c>
      <c r="G168" s="43">
        <v>9</v>
      </c>
      <c r="H168" s="43">
        <v>8</v>
      </c>
      <c r="I168" s="43">
        <v>4</v>
      </c>
      <c r="J168" s="43">
        <v>130</v>
      </c>
      <c r="K168" s="44">
        <v>437</v>
      </c>
      <c r="L168" s="43">
        <v>48.58</v>
      </c>
    </row>
    <row r="169" spans="1:12" ht="15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9</v>
      </c>
      <c r="H169" s="43">
        <v>11</v>
      </c>
      <c r="I169" s="43">
        <v>41</v>
      </c>
      <c r="J169" s="43">
        <v>303</v>
      </c>
      <c r="K169" s="44">
        <v>508</v>
      </c>
      <c r="L169" s="43">
        <v>8.9700000000000006</v>
      </c>
    </row>
    <row r="170" spans="1:12" ht="1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1</v>
      </c>
      <c r="H170" s="43">
        <v>0</v>
      </c>
      <c r="I170" s="43">
        <v>14</v>
      </c>
      <c r="J170" s="43">
        <v>142</v>
      </c>
      <c r="K170" s="44">
        <v>631</v>
      </c>
      <c r="L170" s="43">
        <v>6.41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40</v>
      </c>
      <c r="F172" s="43">
        <v>60</v>
      </c>
      <c r="G172" s="43">
        <v>3</v>
      </c>
      <c r="H172" s="43">
        <v>4</v>
      </c>
      <c r="I172" s="43">
        <v>30</v>
      </c>
      <c r="J172" s="43">
        <v>138</v>
      </c>
      <c r="K172" s="44"/>
      <c r="L172" s="43">
        <v>3.54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771</v>
      </c>
      <c r="G175" s="19">
        <f t="shared" ref="G175:J175" si="80">SUM(G166:G174)</f>
        <v>33</v>
      </c>
      <c r="H175" s="19">
        <f t="shared" si="80"/>
        <v>33</v>
      </c>
      <c r="I175" s="19">
        <f t="shared" si="80"/>
        <v>132</v>
      </c>
      <c r="J175" s="19">
        <f t="shared" si="80"/>
        <v>900</v>
      </c>
      <c r="K175" s="25"/>
      <c r="L175" s="19">
        <f t="shared" ref="L175" si="81">SUM(L166:L174)</f>
        <v>80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1351</v>
      </c>
      <c r="G176" s="32">
        <f t="shared" ref="G176" si="82">G165+G175</f>
        <v>59</v>
      </c>
      <c r="H176" s="32">
        <f t="shared" ref="H176" si="83">H165+H175</f>
        <v>59</v>
      </c>
      <c r="I176" s="32">
        <f t="shared" ref="I176" si="84">I165+I175</f>
        <v>225</v>
      </c>
      <c r="J176" s="32">
        <f t="shared" ref="J176:L176" si="85">J165+J175</f>
        <v>1676</v>
      </c>
      <c r="K176" s="32"/>
      <c r="L176" s="32">
        <f t="shared" si="85"/>
        <v>160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250</v>
      </c>
      <c r="G177" s="40">
        <v>24</v>
      </c>
      <c r="H177" s="40">
        <v>31</v>
      </c>
      <c r="I177" s="40">
        <v>78</v>
      </c>
      <c r="J177" s="40">
        <v>532</v>
      </c>
      <c r="K177" s="41" t="s">
        <v>91</v>
      </c>
      <c r="L177" s="40">
        <v>63.13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1</v>
      </c>
      <c r="H179" s="43">
        <v>0</v>
      </c>
      <c r="I179" s="43">
        <v>32</v>
      </c>
      <c r="J179" s="43">
        <v>126</v>
      </c>
      <c r="K179" s="44">
        <v>638</v>
      </c>
      <c r="L179" s="43">
        <v>8.77</v>
      </c>
    </row>
    <row r="180" spans="1:12" ht="15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3</v>
      </c>
      <c r="H180" s="43">
        <v>4</v>
      </c>
      <c r="I180" s="43">
        <v>30</v>
      </c>
      <c r="J180" s="43">
        <v>138</v>
      </c>
      <c r="K180" s="44"/>
      <c r="L180" s="43">
        <v>3.54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75</v>
      </c>
      <c r="F182" s="43">
        <v>70</v>
      </c>
      <c r="G182" s="43">
        <v>9</v>
      </c>
      <c r="H182" s="43">
        <v>2</v>
      </c>
      <c r="I182" s="43">
        <v>8</v>
      </c>
      <c r="J182" s="43">
        <v>68</v>
      </c>
      <c r="K182" s="44">
        <v>49</v>
      </c>
      <c r="L182" s="43">
        <v>4.5599999999999996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37</v>
      </c>
      <c r="H184" s="19">
        <f t="shared" si="86"/>
        <v>37</v>
      </c>
      <c r="I184" s="19">
        <f t="shared" si="86"/>
        <v>148</v>
      </c>
      <c r="J184" s="19">
        <f t="shared" si="86"/>
        <v>864</v>
      </c>
      <c r="K184" s="25"/>
      <c r="L184" s="19">
        <f t="shared" ref="L184" si="87">SUM(L177:L183)</f>
        <v>80.000000000000014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8</v>
      </c>
      <c r="H185" s="43">
        <v>1</v>
      </c>
      <c r="I185" s="43">
        <v>7</v>
      </c>
      <c r="J185" s="43">
        <v>56</v>
      </c>
      <c r="K185" s="44">
        <v>49</v>
      </c>
      <c r="L185" s="43">
        <v>3.59</v>
      </c>
    </row>
    <row r="186" spans="1:12" ht="15">
      <c r="A186" s="23"/>
      <c r="B186" s="15"/>
      <c r="C186" s="11"/>
      <c r="D186" s="7" t="s">
        <v>27</v>
      </c>
      <c r="E186" s="42" t="s">
        <v>76</v>
      </c>
      <c r="F186" s="43">
        <v>211</v>
      </c>
      <c r="G186" s="43">
        <v>5</v>
      </c>
      <c r="H186" s="43">
        <v>6</v>
      </c>
      <c r="I186" s="43">
        <v>17</v>
      </c>
      <c r="J186" s="43">
        <v>128</v>
      </c>
      <c r="K186" s="44">
        <v>111</v>
      </c>
      <c r="L186" s="43">
        <v>10.58</v>
      </c>
    </row>
    <row r="187" spans="1:12" ht="15">
      <c r="A187" s="23"/>
      <c r="B187" s="15"/>
      <c r="C187" s="11"/>
      <c r="D187" s="7" t="s">
        <v>28</v>
      </c>
      <c r="E187" s="42" t="s">
        <v>47</v>
      </c>
      <c r="F187" s="43">
        <v>90</v>
      </c>
      <c r="G187" s="43">
        <v>16</v>
      </c>
      <c r="H187" s="43">
        <v>19</v>
      </c>
      <c r="I187" s="43">
        <v>39</v>
      </c>
      <c r="J187" s="43">
        <v>260</v>
      </c>
      <c r="K187" s="44">
        <v>496</v>
      </c>
      <c r="L187" s="43">
        <v>46.25</v>
      </c>
    </row>
    <row r="188" spans="1:12" ht="1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6</v>
      </c>
      <c r="H188" s="43">
        <v>9</v>
      </c>
      <c r="I188" s="43">
        <v>35</v>
      </c>
      <c r="J188" s="43">
        <v>244</v>
      </c>
      <c r="K188" s="44">
        <v>332</v>
      </c>
      <c r="L188" s="43">
        <v>9.06</v>
      </c>
    </row>
    <row r="189" spans="1:12" ht="15">
      <c r="A189" s="23"/>
      <c r="B189" s="15"/>
      <c r="C189" s="11"/>
      <c r="D189" s="7" t="s">
        <v>30</v>
      </c>
      <c r="E189" s="42" t="s">
        <v>74</v>
      </c>
      <c r="F189" s="43">
        <v>180</v>
      </c>
      <c r="G189" s="43">
        <v>1</v>
      </c>
      <c r="H189" s="43">
        <v>2</v>
      </c>
      <c r="I189" s="43">
        <v>28</v>
      </c>
      <c r="J189" s="43">
        <v>126</v>
      </c>
      <c r="K189" s="44">
        <v>638</v>
      </c>
      <c r="L189" s="43">
        <v>6.98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40</v>
      </c>
      <c r="F191" s="43">
        <v>60</v>
      </c>
      <c r="G191" s="43">
        <v>3</v>
      </c>
      <c r="H191" s="43">
        <v>4</v>
      </c>
      <c r="I191" s="43">
        <v>30</v>
      </c>
      <c r="J191" s="43">
        <v>138</v>
      </c>
      <c r="K191" s="44"/>
      <c r="L191" s="43">
        <v>3.54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751</v>
      </c>
      <c r="G194" s="19">
        <f t="shared" ref="G194:J194" si="88">SUM(G185:G193)</f>
        <v>39</v>
      </c>
      <c r="H194" s="19">
        <f t="shared" si="88"/>
        <v>41</v>
      </c>
      <c r="I194" s="19">
        <f t="shared" si="88"/>
        <v>156</v>
      </c>
      <c r="J194" s="19">
        <f t="shared" si="88"/>
        <v>952</v>
      </c>
      <c r="K194" s="25"/>
      <c r="L194" s="19">
        <f t="shared" ref="L194" si="89">SUM(L185:L193)</f>
        <v>80.000000000000014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1331</v>
      </c>
      <c r="G195" s="32">
        <f t="shared" ref="G195" si="90">G184+G194</f>
        <v>76</v>
      </c>
      <c r="H195" s="32">
        <f t="shared" ref="H195" si="91">H184+H194</f>
        <v>78</v>
      </c>
      <c r="I195" s="32">
        <f t="shared" ref="I195" si="92">I184+I194</f>
        <v>304</v>
      </c>
      <c r="J195" s="32">
        <f t="shared" ref="J195:L195" si="93">J184+J194</f>
        <v>1816</v>
      </c>
      <c r="K195" s="32"/>
      <c r="L195" s="32">
        <f t="shared" si="93"/>
        <v>160.00000000000003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61.3</v>
      </c>
      <c r="H196" s="34">
        <f t="shared" si="94"/>
        <v>61.5</v>
      </c>
      <c r="I196" s="34">
        <f t="shared" si="94"/>
        <v>252.9</v>
      </c>
      <c r="J196" s="34">
        <f t="shared" si="94"/>
        <v>1695.7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2024-12-16T12:28:39Z</dcterms:modified>
</cp:coreProperties>
</file>